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property\Associations\Mountain Horizons\Budget\"/>
    </mc:Choice>
  </mc:AlternateContent>
  <xr:revisionPtr revIDLastSave="0" documentId="13_ncr:1_{CC6F0DA5-B129-480E-AC08-ED4F17EFE9E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28" i="1" l="1"/>
  <c r="I29" i="1" s="1"/>
  <c r="I5" i="1"/>
  <c r="G28" i="1"/>
  <c r="G29" i="1" s="1"/>
  <c r="H28" i="1"/>
  <c r="H5" i="1"/>
  <c r="H29" i="1" l="1"/>
  <c r="E28" i="1"/>
  <c r="F28" i="1"/>
  <c r="E5" i="1" l="1"/>
  <c r="E29" i="1" l="1"/>
  <c r="F5" i="1"/>
  <c r="F29" i="1" l="1"/>
  <c r="D28" i="1" l="1"/>
  <c r="C28" i="1"/>
  <c r="D5" i="1"/>
  <c r="C5" i="1"/>
  <c r="C29" i="1" l="1"/>
  <c r="D29" i="1"/>
</calcChain>
</file>

<file path=xl/sharedStrings.xml><?xml version="1.0" encoding="utf-8"?>
<sst xmlns="http://schemas.openxmlformats.org/spreadsheetml/2006/main" count="44" uniqueCount="30">
  <si>
    <t>ACCT</t>
  </si>
  <si>
    <t>Actual</t>
  </si>
  <si>
    <t>Proposed</t>
  </si>
  <si>
    <t>Income</t>
  </si>
  <si>
    <t>Dues</t>
  </si>
  <si>
    <t>Gross Income</t>
  </si>
  <si>
    <t xml:space="preserve"> </t>
  </si>
  <si>
    <t>Expenses</t>
  </si>
  <si>
    <t>Skyland Metro District</t>
  </si>
  <si>
    <t>East River Sanitation</t>
  </si>
  <si>
    <t>Insurance</t>
  </si>
  <si>
    <t>Accounting</t>
  </si>
  <si>
    <t>Miscellaneous</t>
  </si>
  <si>
    <t>Total Expenses</t>
  </si>
  <si>
    <t>Net Profit (Loss)</t>
  </si>
  <si>
    <t xml:space="preserve">Budget </t>
  </si>
  <si>
    <t>3100</t>
  </si>
  <si>
    <t>Trash Removal</t>
  </si>
  <si>
    <t>Management Fees</t>
  </si>
  <si>
    <t>Ground Maintenance</t>
  </si>
  <si>
    <t>Snow Removal</t>
  </si>
  <si>
    <t>Supplies Ground Maint</t>
  </si>
  <si>
    <t>Extra Summer Irrigation</t>
  </si>
  <si>
    <t>Gunnison County Elec.</t>
  </si>
  <si>
    <t>Painting assessment</t>
  </si>
  <si>
    <t>Bldg. Maintenance</t>
  </si>
  <si>
    <t>Dept. of State Corp Rep</t>
  </si>
  <si>
    <t>Painting Expense</t>
  </si>
  <si>
    <t>Drive Sealing</t>
  </si>
  <si>
    <t>Roof snow removal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</si>
</sst>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2" fillId="0" borderId="0" xfId="1" applyNumberFormat="1" applyFont="1" applyBorder="1"/>
    <xf numFmtId="4" fontId="2" fillId="0" borderId="0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left"/>
    </xf>
    <xf numFmtId="4" fontId="2" fillId="0" borderId="1" xfId="1" applyNumberFormat="1" applyFont="1" applyBorder="1"/>
    <xf numFmtId="4" fontId="2" fillId="0" borderId="0" xfId="1" applyNumberFormat="1" applyFont="1"/>
    <xf numFmtId="4" fontId="3" fillId="0" borderId="0" xfId="0" applyNumberFormat="1" applyFont="1"/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left"/>
    </xf>
    <xf numFmtId="4" fontId="2" fillId="0" borderId="2" xfId="1" applyNumberFormat="1" applyFont="1" applyBorder="1"/>
    <xf numFmtId="0" fontId="2" fillId="0" borderId="0" xfId="0" applyNumberFormat="1" applyFont="1" applyAlignment="1">
      <alignment horizontal="center"/>
    </xf>
    <xf numFmtId="44" fontId="2" fillId="0" borderId="2" xfId="0" applyNumberFormat="1" applyFont="1" applyBorder="1" applyAlignment="1"/>
    <xf numFmtId="44" fontId="2" fillId="0" borderId="0" xfId="0" applyNumberFormat="1" applyFont="1" applyBorder="1" applyAlignment="1"/>
    <xf numFmtId="44" fontId="2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4" fontId="2" fillId="0" borderId="0" xfId="1" applyFont="1"/>
    <xf numFmtId="49" fontId="2" fillId="0" borderId="0" xfId="0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zoomScaleNormal="100" workbookViewId="0">
      <selection activeCell="N14" sqref="N14"/>
    </sheetView>
  </sheetViews>
  <sheetFormatPr defaultRowHeight="15.75" x14ac:dyDescent="0.25"/>
  <cols>
    <col min="1" max="1" width="7.85546875" style="1" customWidth="1"/>
    <col min="2" max="2" width="25.28515625" style="2" customWidth="1"/>
    <col min="3" max="3" width="14.28515625" style="4" hidden="1" customWidth="1"/>
    <col min="4" max="4" width="14.28515625" style="14" hidden="1" customWidth="1"/>
    <col min="5" max="5" width="14" style="4" hidden="1" customWidth="1"/>
    <col min="6" max="9" width="14" style="4" customWidth="1"/>
    <col min="10" max="50" width="9.140625" style="4"/>
    <col min="51" max="51" width="25.28515625" style="4" customWidth="1"/>
    <col min="52" max="53" width="0" style="4" hidden="1" customWidth="1"/>
    <col min="54" max="54" width="14.28515625" style="4" bestFit="1" customWidth="1"/>
    <col min="55" max="55" width="12.7109375" style="4" bestFit="1" customWidth="1"/>
    <col min="56" max="57" width="14.28515625" style="4" customWidth="1"/>
    <col min="58" max="306" width="9.140625" style="4"/>
    <col min="307" max="307" width="25.28515625" style="4" customWidth="1"/>
    <col min="308" max="309" width="0" style="4" hidden="1" customWidth="1"/>
    <col min="310" max="310" width="14.28515625" style="4" bestFit="1" customWidth="1"/>
    <col min="311" max="311" width="12.7109375" style="4" bestFit="1" customWidth="1"/>
    <col min="312" max="313" width="14.28515625" style="4" customWidth="1"/>
    <col min="314" max="562" width="9.140625" style="4"/>
    <col min="563" max="563" width="25.28515625" style="4" customWidth="1"/>
    <col min="564" max="565" width="0" style="4" hidden="1" customWidth="1"/>
    <col min="566" max="566" width="14.28515625" style="4" bestFit="1" customWidth="1"/>
    <col min="567" max="567" width="12.7109375" style="4" bestFit="1" customWidth="1"/>
    <col min="568" max="569" width="14.28515625" style="4" customWidth="1"/>
    <col min="570" max="818" width="9.140625" style="4"/>
    <col min="819" max="819" width="25.28515625" style="4" customWidth="1"/>
    <col min="820" max="821" width="0" style="4" hidden="1" customWidth="1"/>
    <col min="822" max="822" width="14.28515625" style="4" bestFit="1" customWidth="1"/>
    <col min="823" max="823" width="12.7109375" style="4" bestFit="1" customWidth="1"/>
    <col min="824" max="825" width="14.28515625" style="4" customWidth="1"/>
    <col min="826" max="1074" width="9.140625" style="4"/>
    <col min="1075" max="1075" width="25.28515625" style="4" customWidth="1"/>
    <col min="1076" max="1077" width="0" style="4" hidden="1" customWidth="1"/>
    <col min="1078" max="1078" width="14.28515625" style="4" bestFit="1" customWidth="1"/>
    <col min="1079" max="1079" width="12.7109375" style="4" bestFit="1" customWidth="1"/>
    <col min="1080" max="1081" width="14.28515625" style="4" customWidth="1"/>
    <col min="1082" max="1330" width="9.140625" style="4"/>
    <col min="1331" max="1331" width="25.28515625" style="4" customWidth="1"/>
    <col min="1332" max="1333" width="0" style="4" hidden="1" customWidth="1"/>
    <col min="1334" max="1334" width="14.28515625" style="4" bestFit="1" customWidth="1"/>
    <col min="1335" max="1335" width="12.7109375" style="4" bestFit="1" customWidth="1"/>
    <col min="1336" max="1337" width="14.28515625" style="4" customWidth="1"/>
    <col min="1338" max="1586" width="9.140625" style="4"/>
    <col min="1587" max="1587" width="25.28515625" style="4" customWidth="1"/>
    <col min="1588" max="1589" width="0" style="4" hidden="1" customWidth="1"/>
    <col min="1590" max="1590" width="14.28515625" style="4" bestFit="1" customWidth="1"/>
    <col min="1591" max="1591" width="12.7109375" style="4" bestFit="1" customWidth="1"/>
    <col min="1592" max="1593" width="14.28515625" style="4" customWidth="1"/>
    <col min="1594" max="1842" width="9.140625" style="4"/>
    <col min="1843" max="1843" width="25.28515625" style="4" customWidth="1"/>
    <col min="1844" max="1845" width="0" style="4" hidden="1" customWidth="1"/>
    <col min="1846" max="1846" width="14.28515625" style="4" bestFit="1" customWidth="1"/>
    <col min="1847" max="1847" width="12.7109375" style="4" bestFit="1" customWidth="1"/>
    <col min="1848" max="1849" width="14.28515625" style="4" customWidth="1"/>
    <col min="1850" max="2098" width="9.140625" style="4"/>
    <col min="2099" max="2099" width="25.28515625" style="4" customWidth="1"/>
    <col min="2100" max="2101" width="0" style="4" hidden="1" customWidth="1"/>
    <col min="2102" max="2102" width="14.28515625" style="4" bestFit="1" customWidth="1"/>
    <col min="2103" max="2103" width="12.7109375" style="4" bestFit="1" customWidth="1"/>
    <col min="2104" max="2105" width="14.28515625" style="4" customWidth="1"/>
    <col min="2106" max="2354" width="9.140625" style="4"/>
    <col min="2355" max="2355" width="25.28515625" style="4" customWidth="1"/>
    <col min="2356" max="2357" width="0" style="4" hidden="1" customWidth="1"/>
    <col min="2358" max="2358" width="14.28515625" style="4" bestFit="1" customWidth="1"/>
    <col min="2359" max="2359" width="12.7109375" style="4" bestFit="1" customWidth="1"/>
    <col min="2360" max="2361" width="14.28515625" style="4" customWidth="1"/>
    <col min="2362" max="2610" width="9.140625" style="4"/>
    <col min="2611" max="2611" width="25.28515625" style="4" customWidth="1"/>
    <col min="2612" max="2613" width="0" style="4" hidden="1" customWidth="1"/>
    <col min="2614" max="2614" width="14.28515625" style="4" bestFit="1" customWidth="1"/>
    <col min="2615" max="2615" width="12.7109375" style="4" bestFit="1" customWidth="1"/>
    <col min="2616" max="2617" width="14.28515625" style="4" customWidth="1"/>
    <col min="2618" max="2866" width="9.140625" style="4"/>
    <col min="2867" max="2867" width="25.28515625" style="4" customWidth="1"/>
    <col min="2868" max="2869" width="0" style="4" hidden="1" customWidth="1"/>
    <col min="2870" max="2870" width="14.28515625" style="4" bestFit="1" customWidth="1"/>
    <col min="2871" max="2871" width="12.7109375" style="4" bestFit="1" customWidth="1"/>
    <col min="2872" max="2873" width="14.28515625" style="4" customWidth="1"/>
    <col min="2874" max="3122" width="9.140625" style="4"/>
    <col min="3123" max="3123" width="25.28515625" style="4" customWidth="1"/>
    <col min="3124" max="3125" width="0" style="4" hidden="1" customWidth="1"/>
    <col min="3126" max="3126" width="14.28515625" style="4" bestFit="1" customWidth="1"/>
    <col min="3127" max="3127" width="12.7109375" style="4" bestFit="1" customWidth="1"/>
    <col min="3128" max="3129" width="14.28515625" style="4" customWidth="1"/>
    <col min="3130" max="3378" width="9.140625" style="4"/>
    <col min="3379" max="3379" width="25.28515625" style="4" customWidth="1"/>
    <col min="3380" max="3381" width="0" style="4" hidden="1" customWidth="1"/>
    <col min="3382" max="3382" width="14.28515625" style="4" bestFit="1" customWidth="1"/>
    <col min="3383" max="3383" width="12.7109375" style="4" bestFit="1" customWidth="1"/>
    <col min="3384" max="3385" width="14.28515625" style="4" customWidth="1"/>
    <col min="3386" max="3634" width="9.140625" style="4"/>
    <col min="3635" max="3635" width="25.28515625" style="4" customWidth="1"/>
    <col min="3636" max="3637" width="0" style="4" hidden="1" customWidth="1"/>
    <col min="3638" max="3638" width="14.28515625" style="4" bestFit="1" customWidth="1"/>
    <col min="3639" max="3639" width="12.7109375" style="4" bestFit="1" customWidth="1"/>
    <col min="3640" max="3641" width="14.28515625" style="4" customWidth="1"/>
    <col min="3642" max="3890" width="9.140625" style="4"/>
    <col min="3891" max="3891" width="25.28515625" style="4" customWidth="1"/>
    <col min="3892" max="3893" width="0" style="4" hidden="1" customWidth="1"/>
    <col min="3894" max="3894" width="14.28515625" style="4" bestFit="1" customWidth="1"/>
    <col min="3895" max="3895" width="12.7109375" style="4" bestFit="1" customWidth="1"/>
    <col min="3896" max="3897" width="14.28515625" style="4" customWidth="1"/>
    <col min="3898" max="4146" width="9.140625" style="4"/>
    <col min="4147" max="4147" width="25.28515625" style="4" customWidth="1"/>
    <col min="4148" max="4149" width="0" style="4" hidden="1" customWidth="1"/>
    <col min="4150" max="4150" width="14.28515625" style="4" bestFit="1" customWidth="1"/>
    <col min="4151" max="4151" width="12.7109375" style="4" bestFit="1" customWidth="1"/>
    <col min="4152" max="4153" width="14.28515625" style="4" customWidth="1"/>
    <col min="4154" max="4402" width="9.140625" style="4"/>
    <col min="4403" max="4403" width="25.28515625" style="4" customWidth="1"/>
    <col min="4404" max="4405" width="0" style="4" hidden="1" customWidth="1"/>
    <col min="4406" max="4406" width="14.28515625" style="4" bestFit="1" customWidth="1"/>
    <col min="4407" max="4407" width="12.7109375" style="4" bestFit="1" customWidth="1"/>
    <col min="4408" max="4409" width="14.28515625" style="4" customWidth="1"/>
    <col min="4410" max="4658" width="9.140625" style="4"/>
    <col min="4659" max="4659" width="25.28515625" style="4" customWidth="1"/>
    <col min="4660" max="4661" width="0" style="4" hidden="1" customWidth="1"/>
    <col min="4662" max="4662" width="14.28515625" style="4" bestFit="1" customWidth="1"/>
    <col min="4663" max="4663" width="12.7109375" style="4" bestFit="1" customWidth="1"/>
    <col min="4664" max="4665" width="14.28515625" style="4" customWidth="1"/>
    <col min="4666" max="4914" width="9.140625" style="4"/>
    <col min="4915" max="4915" width="25.28515625" style="4" customWidth="1"/>
    <col min="4916" max="4917" width="0" style="4" hidden="1" customWidth="1"/>
    <col min="4918" max="4918" width="14.28515625" style="4" bestFit="1" customWidth="1"/>
    <col min="4919" max="4919" width="12.7109375" style="4" bestFit="1" customWidth="1"/>
    <col min="4920" max="4921" width="14.28515625" style="4" customWidth="1"/>
    <col min="4922" max="5170" width="9.140625" style="4"/>
    <col min="5171" max="5171" width="25.28515625" style="4" customWidth="1"/>
    <col min="5172" max="5173" width="0" style="4" hidden="1" customWidth="1"/>
    <col min="5174" max="5174" width="14.28515625" style="4" bestFit="1" customWidth="1"/>
    <col min="5175" max="5175" width="12.7109375" style="4" bestFit="1" customWidth="1"/>
    <col min="5176" max="5177" width="14.28515625" style="4" customWidth="1"/>
    <col min="5178" max="5426" width="9.140625" style="4"/>
    <col min="5427" max="5427" width="25.28515625" style="4" customWidth="1"/>
    <col min="5428" max="5429" width="0" style="4" hidden="1" customWidth="1"/>
    <col min="5430" max="5430" width="14.28515625" style="4" bestFit="1" customWidth="1"/>
    <col min="5431" max="5431" width="12.7109375" style="4" bestFit="1" customWidth="1"/>
    <col min="5432" max="5433" width="14.28515625" style="4" customWidth="1"/>
    <col min="5434" max="5682" width="9.140625" style="4"/>
    <col min="5683" max="5683" width="25.28515625" style="4" customWidth="1"/>
    <col min="5684" max="5685" width="0" style="4" hidden="1" customWidth="1"/>
    <col min="5686" max="5686" width="14.28515625" style="4" bestFit="1" customWidth="1"/>
    <col min="5687" max="5687" width="12.7109375" style="4" bestFit="1" customWidth="1"/>
    <col min="5688" max="5689" width="14.28515625" style="4" customWidth="1"/>
    <col min="5690" max="5938" width="9.140625" style="4"/>
    <col min="5939" max="5939" width="25.28515625" style="4" customWidth="1"/>
    <col min="5940" max="5941" width="0" style="4" hidden="1" customWidth="1"/>
    <col min="5942" max="5942" width="14.28515625" style="4" bestFit="1" customWidth="1"/>
    <col min="5943" max="5943" width="12.7109375" style="4" bestFit="1" customWidth="1"/>
    <col min="5944" max="5945" width="14.28515625" style="4" customWidth="1"/>
    <col min="5946" max="6194" width="9.140625" style="4"/>
    <col min="6195" max="6195" width="25.28515625" style="4" customWidth="1"/>
    <col min="6196" max="6197" width="0" style="4" hidden="1" customWidth="1"/>
    <col min="6198" max="6198" width="14.28515625" style="4" bestFit="1" customWidth="1"/>
    <col min="6199" max="6199" width="12.7109375" style="4" bestFit="1" customWidth="1"/>
    <col min="6200" max="6201" width="14.28515625" style="4" customWidth="1"/>
    <col min="6202" max="6450" width="9.140625" style="4"/>
    <col min="6451" max="6451" width="25.28515625" style="4" customWidth="1"/>
    <col min="6452" max="6453" width="0" style="4" hidden="1" customWidth="1"/>
    <col min="6454" max="6454" width="14.28515625" style="4" bestFit="1" customWidth="1"/>
    <col min="6455" max="6455" width="12.7109375" style="4" bestFit="1" customWidth="1"/>
    <col min="6456" max="6457" width="14.28515625" style="4" customWidth="1"/>
    <col min="6458" max="6706" width="9.140625" style="4"/>
    <col min="6707" max="6707" width="25.28515625" style="4" customWidth="1"/>
    <col min="6708" max="6709" width="0" style="4" hidden="1" customWidth="1"/>
    <col min="6710" max="6710" width="14.28515625" style="4" bestFit="1" customWidth="1"/>
    <col min="6711" max="6711" width="12.7109375" style="4" bestFit="1" customWidth="1"/>
    <col min="6712" max="6713" width="14.28515625" style="4" customWidth="1"/>
    <col min="6714" max="6962" width="9.140625" style="4"/>
    <col min="6963" max="6963" width="25.28515625" style="4" customWidth="1"/>
    <col min="6964" max="6965" width="0" style="4" hidden="1" customWidth="1"/>
    <col min="6966" max="6966" width="14.28515625" style="4" bestFit="1" customWidth="1"/>
    <col min="6967" max="6967" width="12.7109375" style="4" bestFit="1" customWidth="1"/>
    <col min="6968" max="6969" width="14.28515625" style="4" customWidth="1"/>
    <col min="6970" max="7218" width="9.140625" style="4"/>
    <col min="7219" max="7219" width="25.28515625" style="4" customWidth="1"/>
    <col min="7220" max="7221" width="0" style="4" hidden="1" customWidth="1"/>
    <col min="7222" max="7222" width="14.28515625" style="4" bestFit="1" customWidth="1"/>
    <col min="7223" max="7223" width="12.7109375" style="4" bestFit="1" customWidth="1"/>
    <col min="7224" max="7225" width="14.28515625" style="4" customWidth="1"/>
    <col min="7226" max="7474" width="9.140625" style="4"/>
    <col min="7475" max="7475" width="25.28515625" style="4" customWidth="1"/>
    <col min="7476" max="7477" width="0" style="4" hidden="1" customWidth="1"/>
    <col min="7478" max="7478" width="14.28515625" style="4" bestFit="1" customWidth="1"/>
    <col min="7479" max="7479" width="12.7109375" style="4" bestFit="1" customWidth="1"/>
    <col min="7480" max="7481" width="14.28515625" style="4" customWidth="1"/>
    <col min="7482" max="7730" width="9.140625" style="4"/>
    <col min="7731" max="7731" width="25.28515625" style="4" customWidth="1"/>
    <col min="7732" max="7733" width="0" style="4" hidden="1" customWidth="1"/>
    <col min="7734" max="7734" width="14.28515625" style="4" bestFit="1" customWidth="1"/>
    <col min="7735" max="7735" width="12.7109375" style="4" bestFit="1" customWidth="1"/>
    <col min="7736" max="7737" width="14.28515625" style="4" customWidth="1"/>
    <col min="7738" max="7986" width="9.140625" style="4"/>
    <col min="7987" max="7987" width="25.28515625" style="4" customWidth="1"/>
    <col min="7988" max="7989" width="0" style="4" hidden="1" customWidth="1"/>
    <col min="7990" max="7990" width="14.28515625" style="4" bestFit="1" customWidth="1"/>
    <col min="7991" max="7991" width="12.7109375" style="4" bestFit="1" customWidth="1"/>
    <col min="7992" max="7993" width="14.28515625" style="4" customWidth="1"/>
    <col min="7994" max="8242" width="9.140625" style="4"/>
    <col min="8243" max="8243" width="25.28515625" style="4" customWidth="1"/>
    <col min="8244" max="8245" width="0" style="4" hidden="1" customWidth="1"/>
    <col min="8246" max="8246" width="14.28515625" style="4" bestFit="1" customWidth="1"/>
    <col min="8247" max="8247" width="12.7109375" style="4" bestFit="1" customWidth="1"/>
    <col min="8248" max="8249" width="14.28515625" style="4" customWidth="1"/>
    <col min="8250" max="8498" width="9.140625" style="4"/>
    <col min="8499" max="8499" width="25.28515625" style="4" customWidth="1"/>
    <col min="8500" max="8501" width="0" style="4" hidden="1" customWidth="1"/>
    <col min="8502" max="8502" width="14.28515625" style="4" bestFit="1" customWidth="1"/>
    <col min="8503" max="8503" width="12.7109375" style="4" bestFit="1" customWidth="1"/>
    <col min="8504" max="8505" width="14.28515625" style="4" customWidth="1"/>
    <col min="8506" max="8754" width="9.140625" style="4"/>
    <col min="8755" max="8755" width="25.28515625" style="4" customWidth="1"/>
    <col min="8756" max="8757" width="0" style="4" hidden="1" customWidth="1"/>
    <col min="8758" max="8758" width="14.28515625" style="4" bestFit="1" customWidth="1"/>
    <col min="8759" max="8759" width="12.7109375" style="4" bestFit="1" customWidth="1"/>
    <col min="8760" max="8761" width="14.28515625" style="4" customWidth="1"/>
    <col min="8762" max="9010" width="9.140625" style="4"/>
    <col min="9011" max="9011" width="25.28515625" style="4" customWidth="1"/>
    <col min="9012" max="9013" width="0" style="4" hidden="1" customWidth="1"/>
    <col min="9014" max="9014" width="14.28515625" style="4" bestFit="1" customWidth="1"/>
    <col min="9015" max="9015" width="12.7109375" style="4" bestFit="1" customWidth="1"/>
    <col min="9016" max="9017" width="14.28515625" style="4" customWidth="1"/>
    <col min="9018" max="9266" width="9.140625" style="4"/>
    <col min="9267" max="9267" width="25.28515625" style="4" customWidth="1"/>
    <col min="9268" max="9269" width="0" style="4" hidden="1" customWidth="1"/>
    <col min="9270" max="9270" width="14.28515625" style="4" bestFit="1" customWidth="1"/>
    <col min="9271" max="9271" width="12.7109375" style="4" bestFit="1" customWidth="1"/>
    <col min="9272" max="9273" width="14.28515625" style="4" customWidth="1"/>
    <col min="9274" max="9522" width="9.140625" style="4"/>
    <col min="9523" max="9523" width="25.28515625" style="4" customWidth="1"/>
    <col min="9524" max="9525" width="0" style="4" hidden="1" customWidth="1"/>
    <col min="9526" max="9526" width="14.28515625" style="4" bestFit="1" customWidth="1"/>
    <col min="9527" max="9527" width="12.7109375" style="4" bestFit="1" customWidth="1"/>
    <col min="9528" max="9529" width="14.28515625" style="4" customWidth="1"/>
    <col min="9530" max="9778" width="9.140625" style="4"/>
    <col min="9779" max="9779" width="25.28515625" style="4" customWidth="1"/>
    <col min="9780" max="9781" width="0" style="4" hidden="1" customWidth="1"/>
    <col min="9782" max="9782" width="14.28515625" style="4" bestFit="1" customWidth="1"/>
    <col min="9783" max="9783" width="12.7109375" style="4" bestFit="1" customWidth="1"/>
    <col min="9784" max="9785" width="14.28515625" style="4" customWidth="1"/>
    <col min="9786" max="10034" width="9.140625" style="4"/>
    <col min="10035" max="10035" width="25.28515625" style="4" customWidth="1"/>
    <col min="10036" max="10037" width="0" style="4" hidden="1" customWidth="1"/>
    <col min="10038" max="10038" width="14.28515625" style="4" bestFit="1" customWidth="1"/>
    <col min="10039" max="10039" width="12.7109375" style="4" bestFit="1" customWidth="1"/>
    <col min="10040" max="10041" width="14.28515625" style="4" customWidth="1"/>
    <col min="10042" max="10290" width="9.140625" style="4"/>
    <col min="10291" max="10291" width="25.28515625" style="4" customWidth="1"/>
    <col min="10292" max="10293" width="0" style="4" hidden="1" customWidth="1"/>
    <col min="10294" max="10294" width="14.28515625" style="4" bestFit="1" customWidth="1"/>
    <col min="10295" max="10295" width="12.7109375" style="4" bestFit="1" customWidth="1"/>
    <col min="10296" max="10297" width="14.28515625" style="4" customWidth="1"/>
    <col min="10298" max="10546" width="9.140625" style="4"/>
    <col min="10547" max="10547" width="25.28515625" style="4" customWidth="1"/>
    <col min="10548" max="10549" width="0" style="4" hidden="1" customWidth="1"/>
    <col min="10550" max="10550" width="14.28515625" style="4" bestFit="1" customWidth="1"/>
    <col min="10551" max="10551" width="12.7109375" style="4" bestFit="1" customWidth="1"/>
    <col min="10552" max="10553" width="14.28515625" style="4" customWidth="1"/>
    <col min="10554" max="10802" width="9.140625" style="4"/>
    <col min="10803" max="10803" width="25.28515625" style="4" customWidth="1"/>
    <col min="10804" max="10805" width="0" style="4" hidden="1" customWidth="1"/>
    <col min="10806" max="10806" width="14.28515625" style="4" bestFit="1" customWidth="1"/>
    <col min="10807" max="10807" width="12.7109375" style="4" bestFit="1" customWidth="1"/>
    <col min="10808" max="10809" width="14.28515625" style="4" customWidth="1"/>
    <col min="10810" max="11058" width="9.140625" style="4"/>
    <col min="11059" max="11059" width="25.28515625" style="4" customWidth="1"/>
    <col min="11060" max="11061" width="0" style="4" hidden="1" customWidth="1"/>
    <col min="11062" max="11062" width="14.28515625" style="4" bestFit="1" customWidth="1"/>
    <col min="11063" max="11063" width="12.7109375" style="4" bestFit="1" customWidth="1"/>
    <col min="11064" max="11065" width="14.28515625" style="4" customWidth="1"/>
    <col min="11066" max="11314" width="9.140625" style="4"/>
    <col min="11315" max="11315" width="25.28515625" style="4" customWidth="1"/>
    <col min="11316" max="11317" width="0" style="4" hidden="1" customWidth="1"/>
    <col min="11318" max="11318" width="14.28515625" style="4" bestFit="1" customWidth="1"/>
    <col min="11319" max="11319" width="12.7109375" style="4" bestFit="1" customWidth="1"/>
    <col min="11320" max="11321" width="14.28515625" style="4" customWidth="1"/>
    <col min="11322" max="11570" width="9.140625" style="4"/>
    <col min="11571" max="11571" width="25.28515625" style="4" customWidth="1"/>
    <col min="11572" max="11573" width="0" style="4" hidden="1" customWidth="1"/>
    <col min="11574" max="11574" width="14.28515625" style="4" bestFit="1" customWidth="1"/>
    <col min="11575" max="11575" width="12.7109375" style="4" bestFit="1" customWidth="1"/>
    <col min="11576" max="11577" width="14.28515625" style="4" customWidth="1"/>
    <col min="11578" max="11826" width="9.140625" style="4"/>
    <col min="11827" max="11827" width="25.28515625" style="4" customWidth="1"/>
    <col min="11828" max="11829" width="0" style="4" hidden="1" customWidth="1"/>
    <col min="11830" max="11830" width="14.28515625" style="4" bestFit="1" customWidth="1"/>
    <col min="11831" max="11831" width="12.7109375" style="4" bestFit="1" customWidth="1"/>
    <col min="11832" max="11833" width="14.28515625" style="4" customWidth="1"/>
    <col min="11834" max="12082" width="9.140625" style="4"/>
    <col min="12083" max="12083" width="25.28515625" style="4" customWidth="1"/>
    <col min="12084" max="12085" width="0" style="4" hidden="1" customWidth="1"/>
    <col min="12086" max="12086" width="14.28515625" style="4" bestFit="1" customWidth="1"/>
    <col min="12087" max="12087" width="12.7109375" style="4" bestFit="1" customWidth="1"/>
    <col min="12088" max="12089" width="14.28515625" style="4" customWidth="1"/>
    <col min="12090" max="12338" width="9.140625" style="4"/>
    <col min="12339" max="12339" width="25.28515625" style="4" customWidth="1"/>
    <col min="12340" max="12341" width="0" style="4" hidden="1" customWidth="1"/>
    <col min="12342" max="12342" width="14.28515625" style="4" bestFit="1" customWidth="1"/>
    <col min="12343" max="12343" width="12.7109375" style="4" bestFit="1" customWidth="1"/>
    <col min="12344" max="12345" width="14.28515625" style="4" customWidth="1"/>
    <col min="12346" max="12594" width="9.140625" style="4"/>
    <col min="12595" max="12595" width="25.28515625" style="4" customWidth="1"/>
    <col min="12596" max="12597" width="0" style="4" hidden="1" customWidth="1"/>
    <col min="12598" max="12598" width="14.28515625" style="4" bestFit="1" customWidth="1"/>
    <col min="12599" max="12599" width="12.7109375" style="4" bestFit="1" customWidth="1"/>
    <col min="12600" max="12601" width="14.28515625" style="4" customWidth="1"/>
    <col min="12602" max="12850" width="9.140625" style="4"/>
    <col min="12851" max="12851" width="25.28515625" style="4" customWidth="1"/>
    <col min="12852" max="12853" width="0" style="4" hidden="1" customWidth="1"/>
    <col min="12854" max="12854" width="14.28515625" style="4" bestFit="1" customWidth="1"/>
    <col min="12855" max="12855" width="12.7109375" style="4" bestFit="1" customWidth="1"/>
    <col min="12856" max="12857" width="14.28515625" style="4" customWidth="1"/>
    <col min="12858" max="13106" width="9.140625" style="4"/>
    <col min="13107" max="13107" width="25.28515625" style="4" customWidth="1"/>
    <col min="13108" max="13109" width="0" style="4" hidden="1" customWidth="1"/>
    <col min="13110" max="13110" width="14.28515625" style="4" bestFit="1" customWidth="1"/>
    <col min="13111" max="13111" width="12.7109375" style="4" bestFit="1" customWidth="1"/>
    <col min="13112" max="13113" width="14.28515625" style="4" customWidth="1"/>
    <col min="13114" max="13362" width="9.140625" style="4"/>
    <col min="13363" max="13363" width="25.28515625" style="4" customWidth="1"/>
    <col min="13364" max="13365" width="0" style="4" hidden="1" customWidth="1"/>
    <col min="13366" max="13366" width="14.28515625" style="4" bestFit="1" customWidth="1"/>
    <col min="13367" max="13367" width="12.7109375" style="4" bestFit="1" customWidth="1"/>
    <col min="13368" max="13369" width="14.28515625" style="4" customWidth="1"/>
    <col min="13370" max="16384" width="9.140625" style="4"/>
  </cols>
  <sheetData>
    <row r="1" spans="1:9" x14ac:dyDescent="0.25">
      <c r="B1" s="2" t="s">
        <v>0</v>
      </c>
      <c r="C1" s="1" t="s">
        <v>15</v>
      </c>
      <c r="D1" s="3" t="s">
        <v>1</v>
      </c>
      <c r="E1" s="1" t="s">
        <v>1</v>
      </c>
      <c r="F1" s="1" t="s">
        <v>2</v>
      </c>
      <c r="G1" s="1" t="s">
        <v>1</v>
      </c>
      <c r="H1" s="1" t="s">
        <v>2</v>
      </c>
      <c r="I1" s="1" t="s">
        <v>2</v>
      </c>
    </row>
    <row r="2" spans="1:9" ht="16.5" thickBot="1" x14ac:dyDescent="0.3">
      <c r="A2" s="10" t="s">
        <v>0</v>
      </c>
      <c r="B2" s="11" t="s">
        <v>3</v>
      </c>
      <c r="C2" s="10">
        <v>2007</v>
      </c>
      <c r="D2" s="23">
        <v>2007</v>
      </c>
      <c r="E2" s="22">
        <v>2019</v>
      </c>
      <c r="F2" s="22">
        <v>2020</v>
      </c>
      <c r="G2" s="22">
        <v>2020</v>
      </c>
      <c r="H2" s="22">
        <v>2021</v>
      </c>
      <c r="I2" s="22">
        <v>2022</v>
      </c>
    </row>
    <row r="3" spans="1:9" ht="15" x14ac:dyDescent="0.2">
      <c r="A3" s="5" t="s">
        <v>16</v>
      </c>
      <c r="B3" s="6" t="s">
        <v>4</v>
      </c>
      <c r="C3" s="8">
        <v>63810</v>
      </c>
      <c r="D3" s="8">
        <v>67176.3</v>
      </c>
      <c r="E3" s="4">
        <v>24000</v>
      </c>
      <c r="F3" s="24">
        <v>28800</v>
      </c>
      <c r="G3" s="24">
        <v>28800</v>
      </c>
      <c r="H3" s="24">
        <v>28800</v>
      </c>
      <c r="I3" s="24">
        <v>28800</v>
      </c>
    </row>
    <row r="4" spans="1:9" ht="15" x14ac:dyDescent="0.2">
      <c r="A4" s="25">
        <v>3300</v>
      </c>
      <c r="B4" s="4" t="s">
        <v>24</v>
      </c>
      <c r="D4" s="4"/>
      <c r="F4" s="24"/>
      <c r="G4" s="24"/>
    </row>
    <row r="5" spans="1:9" ht="15" x14ac:dyDescent="0.2">
      <c r="A5" s="15"/>
      <c r="B5" s="16" t="s">
        <v>5</v>
      </c>
      <c r="C5" s="17">
        <f>SUM(C3:C3)</f>
        <v>63810</v>
      </c>
      <c r="D5" s="17">
        <f>SUM(D3:D3)</f>
        <v>67176.3</v>
      </c>
      <c r="E5" s="19">
        <f>SUM(E3:E4)</f>
        <v>24000</v>
      </c>
      <c r="F5" s="19">
        <f>SUM(F3:F4)</f>
        <v>28800</v>
      </c>
      <c r="G5" s="19">
        <v>28800</v>
      </c>
      <c r="H5" s="19">
        <f>SUM(H3:H4)</f>
        <v>28800</v>
      </c>
      <c r="I5" s="19">
        <f>SUM(I3:I4)</f>
        <v>28800</v>
      </c>
    </row>
    <row r="6" spans="1:9" ht="15" x14ac:dyDescent="0.2">
      <c r="A6" s="5"/>
      <c r="B6" s="6"/>
      <c r="C6" s="9"/>
      <c r="D6" s="9"/>
    </row>
    <row r="7" spans="1:9" ht="15" x14ac:dyDescent="0.2">
      <c r="A7" s="5"/>
      <c r="B7" s="6"/>
      <c r="C7" s="9"/>
      <c r="D7" s="9"/>
    </row>
    <row r="8" spans="1:9" ht="15" x14ac:dyDescent="0.2">
      <c r="A8" s="5" t="s">
        <v>6</v>
      </c>
      <c r="B8" s="6"/>
      <c r="C8" s="9"/>
      <c r="D8" s="9"/>
    </row>
    <row r="9" spans="1:9" x14ac:dyDescent="0.25">
      <c r="A9" s="5"/>
      <c r="B9" s="6" t="s">
        <v>0</v>
      </c>
      <c r="C9" s="5" t="s">
        <v>15</v>
      </c>
      <c r="D9" s="7" t="s">
        <v>1</v>
      </c>
      <c r="E9" s="1" t="s">
        <v>1</v>
      </c>
      <c r="F9" s="1" t="s">
        <v>2</v>
      </c>
      <c r="G9" s="1" t="s">
        <v>1</v>
      </c>
      <c r="H9" s="1" t="s">
        <v>2</v>
      </c>
      <c r="I9" s="1" t="s">
        <v>2</v>
      </c>
    </row>
    <row r="10" spans="1:9" ht="16.5" thickBot="1" x14ac:dyDescent="0.3">
      <c r="A10" s="10" t="s">
        <v>0</v>
      </c>
      <c r="B10" s="11" t="s">
        <v>7</v>
      </c>
      <c r="C10" s="10">
        <v>2007</v>
      </c>
      <c r="D10" s="23">
        <v>2007</v>
      </c>
      <c r="E10" s="22">
        <v>2019</v>
      </c>
      <c r="F10" s="22">
        <v>2020</v>
      </c>
      <c r="G10" s="22">
        <v>2020</v>
      </c>
      <c r="H10" s="22">
        <v>2021</v>
      </c>
      <c r="I10" s="22">
        <v>2022</v>
      </c>
    </row>
    <row r="11" spans="1:9" ht="15" x14ac:dyDescent="0.2">
      <c r="A11" s="18">
        <v>4101</v>
      </c>
      <c r="B11" s="2" t="s">
        <v>8</v>
      </c>
      <c r="C11" s="13">
        <v>6780</v>
      </c>
      <c r="D11" s="13">
        <v>7130</v>
      </c>
      <c r="E11" s="24">
        <v>3397.2</v>
      </c>
      <c r="F11" s="24">
        <v>3049.1</v>
      </c>
      <c r="G11" s="24">
        <v>3366.3</v>
      </c>
      <c r="H11" s="24">
        <v>3049.1</v>
      </c>
      <c r="I11" s="24">
        <v>3049.1</v>
      </c>
    </row>
    <row r="12" spans="1:9" ht="15" x14ac:dyDescent="0.2">
      <c r="A12" s="18">
        <v>4102</v>
      </c>
      <c r="B12" s="2" t="s">
        <v>9</v>
      </c>
      <c r="C12" s="13">
        <v>11382</v>
      </c>
      <c r="D12" s="13">
        <v>11814</v>
      </c>
      <c r="E12" s="24">
        <v>1975.6</v>
      </c>
      <c r="F12" s="24">
        <v>1976.47</v>
      </c>
      <c r="G12" s="24">
        <v>2469.5</v>
      </c>
      <c r="H12" s="24">
        <v>1975.6</v>
      </c>
      <c r="I12" s="24">
        <v>1975</v>
      </c>
    </row>
    <row r="13" spans="1:9" ht="15" x14ac:dyDescent="0.2">
      <c r="A13" s="18">
        <v>4103</v>
      </c>
      <c r="B13" s="2" t="s">
        <v>17</v>
      </c>
      <c r="C13" s="13">
        <v>7114.32</v>
      </c>
      <c r="D13" s="13">
        <v>7106.32</v>
      </c>
      <c r="E13" s="24">
        <v>2140.14</v>
      </c>
      <c r="F13" s="24">
        <v>1800</v>
      </c>
      <c r="G13" s="24">
        <v>2454.5300000000002</v>
      </c>
      <c r="H13" s="24">
        <v>2100</v>
      </c>
      <c r="I13" s="24">
        <v>2400</v>
      </c>
    </row>
    <row r="14" spans="1:9" ht="15" x14ac:dyDescent="0.2">
      <c r="A14" s="18">
        <v>4104</v>
      </c>
      <c r="B14" s="2" t="s">
        <v>10</v>
      </c>
      <c r="C14" s="13">
        <v>1200</v>
      </c>
      <c r="D14" s="13">
        <v>1133.96</v>
      </c>
      <c r="E14" s="24">
        <v>2830</v>
      </c>
      <c r="F14" s="24">
        <v>4200</v>
      </c>
      <c r="G14" s="24">
        <v>3823</v>
      </c>
      <c r="H14" s="24">
        <v>3654</v>
      </c>
      <c r="I14" s="24">
        <v>3808</v>
      </c>
    </row>
    <row r="15" spans="1:9" ht="15" x14ac:dyDescent="0.2">
      <c r="A15" s="18">
        <v>4105</v>
      </c>
      <c r="B15" s="2" t="s">
        <v>18</v>
      </c>
      <c r="C15" s="13">
        <v>5500</v>
      </c>
      <c r="D15" s="13">
        <v>3477.76</v>
      </c>
      <c r="E15" s="24">
        <v>2640</v>
      </c>
      <c r="F15" s="24">
        <v>2880</v>
      </c>
      <c r="G15" s="24">
        <v>3180</v>
      </c>
      <c r="H15" s="24">
        <v>3120</v>
      </c>
      <c r="I15" s="24">
        <v>3120</v>
      </c>
    </row>
    <row r="16" spans="1:9" ht="15" x14ac:dyDescent="0.2">
      <c r="A16" s="18">
        <v>4106</v>
      </c>
      <c r="B16" s="2" t="s">
        <v>19</v>
      </c>
      <c r="C16" s="13">
        <v>8500</v>
      </c>
      <c r="D16" s="13">
        <v>9397.52</v>
      </c>
      <c r="E16" s="24">
        <v>7046.75</v>
      </c>
      <c r="F16" s="24">
        <v>4800</v>
      </c>
      <c r="G16" s="24">
        <v>6235.75</v>
      </c>
      <c r="H16" s="24">
        <v>6000</v>
      </c>
      <c r="I16" s="24">
        <v>6000</v>
      </c>
    </row>
    <row r="17" spans="1:9" ht="15" x14ac:dyDescent="0.2">
      <c r="A17" s="18">
        <v>4107</v>
      </c>
      <c r="B17" s="2" t="s">
        <v>25</v>
      </c>
      <c r="C17" s="13">
        <v>2432</v>
      </c>
      <c r="D17" s="13">
        <v>4557</v>
      </c>
      <c r="E17" s="24">
        <v>559.62</v>
      </c>
      <c r="F17" s="24">
        <v>1000</v>
      </c>
      <c r="G17" s="24">
        <v>255.23</v>
      </c>
      <c r="H17" s="24">
        <v>1000</v>
      </c>
      <c r="I17" s="24">
        <v>1000</v>
      </c>
    </row>
    <row r="18" spans="1:9" ht="15" x14ac:dyDescent="0.2">
      <c r="A18" s="18">
        <v>4108</v>
      </c>
      <c r="B18" s="2" t="s">
        <v>23</v>
      </c>
      <c r="C18" s="13"/>
      <c r="D18" s="13"/>
      <c r="E18" s="24">
        <v>-53.38</v>
      </c>
      <c r="F18" s="24"/>
      <c r="G18" s="24"/>
      <c r="H18" s="24"/>
      <c r="I18" s="24"/>
    </row>
    <row r="19" spans="1:9" ht="15" x14ac:dyDescent="0.2">
      <c r="A19" s="18">
        <v>4109</v>
      </c>
      <c r="B19" s="2" t="s">
        <v>20</v>
      </c>
      <c r="C19" s="13">
        <v>180</v>
      </c>
      <c r="D19" s="13">
        <v>226</v>
      </c>
      <c r="E19" s="24">
        <v>3060</v>
      </c>
      <c r="F19" s="24">
        <v>3000</v>
      </c>
      <c r="G19" s="24">
        <v>1818</v>
      </c>
      <c r="H19" s="24">
        <v>3000</v>
      </c>
      <c r="I19" s="24">
        <v>3000</v>
      </c>
    </row>
    <row r="20" spans="1:9" ht="15" x14ac:dyDescent="0.2">
      <c r="A20" s="18">
        <v>4110</v>
      </c>
      <c r="B20" s="2" t="s">
        <v>11</v>
      </c>
      <c r="C20" s="13"/>
      <c r="D20" s="13"/>
      <c r="E20" s="24">
        <v>335</v>
      </c>
      <c r="F20" s="24">
        <v>345</v>
      </c>
      <c r="G20" s="24">
        <v>345</v>
      </c>
      <c r="H20" s="24">
        <v>350</v>
      </c>
      <c r="I20" s="24">
        <v>360</v>
      </c>
    </row>
    <row r="21" spans="1:9" ht="15" x14ac:dyDescent="0.2">
      <c r="A21" s="18">
        <v>4112</v>
      </c>
      <c r="B21" s="2" t="s">
        <v>12</v>
      </c>
      <c r="C21" s="13"/>
      <c r="D21" s="13">
        <v>11</v>
      </c>
      <c r="E21" s="24">
        <v>55</v>
      </c>
      <c r="F21" s="24">
        <v>50</v>
      </c>
      <c r="G21" s="24">
        <v>90.33</v>
      </c>
      <c r="H21" s="24">
        <v>50</v>
      </c>
      <c r="I21" s="24">
        <v>100</v>
      </c>
    </row>
    <row r="22" spans="1:9" ht="15" x14ac:dyDescent="0.2">
      <c r="A22" s="18">
        <v>4113</v>
      </c>
      <c r="B22" s="2" t="s">
        <v>27</v>
      </c>
      <c r="C22" s="13">
        <v>3714</v>
      </c>
      <c r="D22" s="13">
        <v>3110</v>
      </c>
      <c r="E22" s="26"/>
      <c r="F22" s="24">
        <v>0</v>
      </c>
      <c r="G22" s="24"/>
      <c r="H22" s="24"/>
      <c r="I22" s="24"/>
    </row>
    <row r="23" spans="1:9" ht="15" x14ac:dyDescent="0.2">
      <c r="A23" s="18">
        <v>4114</v>
      </c>
      <c r="B23" s="2" t="s">
        <v>21</v>
      </c>
      <c r="C23" s="13">
        <v>1200</v>
      </c>
      <c r="D23" s="13">
        <v>361.88</v>
      </c>
      <c r="E23" s="24">
        <v>977.09</v>
      </c>
      <c r="F23" s="24">
        <v>400</v>
      </c>
      <c r="G23" s="24">
        <v>1116.3</v>
      </c>
      <c r="H23" s="24">
        <v>800</v>
      </c>
      <c r="I23" s="24">
        <v>800</v>
      </c>
    </row>
    <row r="24" spans="1:9" ht="15" x14ac:dyDescent="0.2">
      <c r="A24" s="18">
        <v>4115</v>
      </c>
      <c r="B24" s="2" t="s">
        <v>28</v>
      </c>
      <c r="C24" s="13"/>
      <c r="D24" s="13"/>
      <c r="E24" s="27">
        <v>220</v>
      </c>
      <c r="F24" s="24">
        <v>0</v>
      </c>
      <c r="G24" s="24"/>
      <c r="H24" s="24">
        <v>0</v>
      </c>
      <c r="I24" s="24">
        <v>0</v>
      </c>
    </row>
    <row r="25" spans="1:9" ht="15" x14ac:dyDescent="0.2">
      <c r="A25" s="18">
        <v>4116</v>
      </c>
      <c r="B25" s="2" t="s">
        <v>22</v>
      </c>
      <c r="C25" s="13"/>
      <c r="D25" s="13">
        <v>193.2</v>
      </c>
      <c r="E25" s="24">
        <v>33</v>
      </c>
      <c r="F25" s="24">
        <v>500</v>
      </c>
      <c r="G25" s="24">
        <v>159</v>
      </c>
      <c r="H25" s="24">
        <v>500</v>
      </c>
      <c r="I25" s="24">
        <v>500</v>
      </c>
    </row>
    <row r="26" spans="1:9" ht="15" x14ac:dyDescent="0.2">
      <c r="A26" s="18">
        <v>4118</v>
      </c>
      <c r="B26" s="2" t="s">
        <v>26</v>
      </c>
      <c r="C26" s="13"/>
      <c r="D26" s="13"/>
      <c r="E26" s="24">
        <v>55</v>
      </c>
      <c r="F26" s="24">
        <v>25</v>
      </c>
      <c r="G26" s="24">
        <v>20</v>
      </c>
      <c r="H26" s="24">
        <v>25</v>
      </c>
      <c r="I26" s="24">
        <v>25</v>
      </c>
    </row>
    <row r="27" spans="1:9" ht="15" x14ac:dyDescent="0.2">
      <c r="A27" s="18">
        <v>4119</v>
      </c>
      <c r="B27" s="2" t="s">
        <v>29</v>
      </c>
      <c r="C27" s="13"/>
      <c r="D27" s="13"/>
      <c r="E27" s="24">
        <v>2486.3000000000002</v>
      </c>
      <c r="G27" s="4">
        <v>112</v>
      </c>
      <c r="H27" s="24">
        <v>1500</v>
      </c>
      <c r="I27" s="24">
        <v>1500</v>
      </c>
    </row>
    <row r="28" spans="1:9" thickBot="1" x14ac:dyDescent="0.25">
      <c r="A28" s="10"/>
      <c r="B28" s="11" t="s">
        <v>13</v>
      </c>
      <c r="C28" s="12">
        <f t="shared" ref="C28:D28" si="0">SUM(C11:C25)</f>
        <v>48002.32</v>
      </c>
      <c r="D28" s="12">
        <f t="shared" si="0"/>
        <v>48518.639999999992</v>
      </c>
      <c r="E28" s="21">
        <f>SUM(E11:E27)</f>
        <v>27757.319999999996</v>
      </c>
      <c r="F28" s="21">
        <f>SUM(F11:F27)</f>
        <v>24025.57</v>
      </c>
      <c r="G28" s="21">
        <f>SUM(G11:G27)</f>
        <v>25444.940000000002</v>
      </c>
      <c r="H28" s="21">
        <f>SUM(H11:H27)</f>
        <v>27123.7</v>
      </c>
      <c r="I28" s="21">
        <f>SUM(I11:I27)</f>
        <v>27637.1</v>
      </c>
    </row>
    <row r="29" spans="1:9" s="9" customFormat="1" ht="15" x14ac:dyDescent="0.2">
      <c r="A29" s="5"/>
      <c r="B29" s="6" t="s">
        <v>14</v>
      </c>
      <c r="C29" s="8" t="e">
        <f>#REF!-C28</f>
        <v>#REF!</v>
      </c>
      <c r="D29" s="8" t="e">
        <f>#REF!-D28</f>
        <v>#REF!</v>
      </c>
      <c r="E29" s="20">
        <f t="shared" ref="E29" si="1">E5-E28</f>
        <v>-3757.3199999999961</v>
      </c>
      <c r="F29" s="20">
        <f>F5-F28</f>
        <v>4774.43</v>
      </c>
      <c r="G29" s="20">
        <f>G5-G28</f>
        <v>3355.0599999999977</v>
      </c>
      <c r="H29" s="20">
        <f>H5-H28</f>
        <v>1676.2999999999993</v>
      </c>
      <c r="I29" s="20">
        <f>I5-I28</f>
        <v>1162.9000000000015</v>
      </c>
    </row>
    <row r="30" spans="1:9" ht="15" x14ac:dyDescent="0.2">
      <c r="A30" s="5"/>
      <c r="B30" s="6"/>
      <c r="C30" s="8"/>
      <c r="D30" s="8"/>
    </row>
  </sheetData>
  <pageMargins left="0.25" right="0.25" top="0.75" bottom="0.75" header="0.3" footer="0.3"/>
  <pageSetup orientation="portrait" horizontalDpi="300" verticalDpi="300" r:id="rId1"/>
  <headerFooter>
    <oddHeader>&amp;C&amp;"-,Bold"&amp;12Mountain Horizons Budget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</dc:creator>
  <cp:lastModifiedBy>server</cp:lastModifiedBy>
  <cp:lastPrinted>2021-09-09T19:36:06Z</cp:lastPrinted>
  <dcterms:created xsi:type="dcterms:W3CDTF">2014-06-09T16:52:30Z</dcterms:created>
  <dcterms:modified xsi:type="dcterms:W3CDTF">2021-09-09T19:36:09Z</dcterms:modified>
</cp:coreProperties>
</file>